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305" tabRatio="885" activeTab="0"/>
  </bookViews>
  <sheets>
    <sheet name="CFG" sheetId="5" r:id="rId1"/>
  </sheets>
  <definedNames/>
  <calcPr calcId="162913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<sst xmlns="http://schemas.openxmlformats.org/spreadsheetml/2006/main" count="48" uniqueCount="48">
  <si>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</si>
  <si>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</si>
  <si>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</si>
  <si>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</si>
  <si>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</si>
  <si>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</si>
  <si>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</si>
  <si>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</si>
  <si>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</si>
  <si>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</si>
  <si>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</si>
  <si>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</si>
  <si>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</si>
  <si>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</si>
  <si>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</si>
  <si>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</si>
  <si>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</si>
  <si>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</si>
  <si>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</si>
  <si>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</si>
  <si>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</si>
  <si>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</si>
  <si>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</si>
  <si>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</si>
  <si>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</si>
  <si>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</si>
  <si>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</si>
  <si>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</si>
  <si>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</si>
  <si>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</si>
  <si>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</si>
  <si>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</si>
  <si>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</si>
  <si>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</si>
  <si>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</si>
  <si>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</si>
  <si>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</si>
  <si>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</si>
  <si>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</si>
  <si>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</si>
  <si>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</si>
  <si>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</si>
  <si>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</si>
  <si>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</si>
  <si>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</si>
  <si>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</si>
  <si>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RODRÍGUEZ FLORES</t>
  </si>
  <si>
    <t>Municipio de León
Estado Analítico del Ejercicio del Presupuesto de Egresos
Clasificación Funcional (Finalidad y Función)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</si>
</sst>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3" fontId="2" fillId="0" borderId="3" xfId="0" applyNumberFormat="1" applyFont="1" applyFill="1" applyBorder="1" applyProtection="1">
      <protection locked="0"/>
    </xf>
    <xf numFmtId="3" fontId="6" fillId="0" borderId="3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Protection="1">
      <protection locked="0"/>
    </xf>
    <xf numFmtId="43" fontId="0" fillId="0" borderId="0" xfId="35" applyFont="1" applyFill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0</xdr:row>
      <xdr:rowOff>619125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7" t="s">
        <v>47</v>
      </c>
      <c r="B1" s="28"/>
      <c r="C1" s="28"/>
      <c r="D1" s="28"/>
      <c r="E1" s="28"/>
      <c r="F1" s="28"/>
      <c r="G1" s="28"/>
      <c r="H1" s="29"/>
    </row>
    <row r="2" spans="1:8" ht="11.25">
      <c r="A2" s="32" t="s">
        <v>33</v>
      </c>
      <c r="B2" s="33"/>
      <c r="C2" s="27" t="s">
        <v>39</v>
      </c>
      <c r="D2" s="28"/>
      <c r="E2" s="28"/>
      <c r="F2" s="28"/>
      <c r="G2" s="29"/>
      <c r="H2" s="30" t="s">
        <v>38</v>
      </c>
    </row>
    <row r="3" spans="1:8" ht="24.95" customHeight="1">
      <c r="A3" s="34"/>
      <c r="B3" s="35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1"/>
    </row>
    <row r="4" spans="1:8" ht="11.25">
      <c r="A4" s="36"/>
      <c r="B4" s="37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3"/>
      <c r="B5" s="14"/>
      <c r="C5" s="4"/>
      <c r="D5" s="4"/>
      <c r="E5" s="4"/>
      <c r="F5" s="4"/>
      <c r="G5" s="4"/>
      <c r="H5" s="4"/>
    </row>
    <row r="6" spans="1:8" ht="11.25">
      <c r="A6" s="10" t="s">
        <v>5</v>
      </c>
      <c r="B6" s="8"/>
      <c r="C6" s="18">
        <f>SUM(C7:C14)</f>
        <v>2682285585.8599997</v>
      </c>
      <c r="D6" s="18">
        <f aca="true" t="shared" si="0" ref="D6:H6">SUM(D7:D14)</f>
        <v>284655417.5199987</v>
      </c>
      <c r="E6" s="18">
        <f t="shared" si="0"/>
        <v>2966941003.3799987</v>
      </c>
      <c r="F6" s="18">
        <f t="shared" si="0"/>
        <v>1850188828.6700008</v>
      </c>
      <c r="G6" s="18">
        <f t="shared" si="0"/>
        <v>1811758331.8700008</v>
      </c>
      <c r="H6" s="18">
        <f t="shared" si="0"/>
        <v>1116752174.7099974</v>
      </c>
    </row>
    <row r="7" spans="1:8" ht="11.25">
      <c r="A7" s="7"/>
      <c r="B7" s="11" t="s">
        <v>21</v>
      </c>
      <c r="C7" s="17">
        <v>39560779.85000001</v>
      </c>
      <c r="D7" s="17">
        <f>E7-C7</f>
        <v>-349436.3399999961</v>
      </c>
      <c r="E7" s="17">
        <v>39211343.51000001</v>
      </c>
      <c r="F7" s="17">
        <v>26231551.10000001</v>
      </c>
      <c r="G7" s="17">
        <v>25856169.730000008</v>
      </c>
      <c r="H7" s="17">
        <f>E7-F7</f>
        <v>12979792.410000004</v>
      </c>
    </row>
    <row r="8" spans="1:8" ht="11.25">
      <c r="A8" s="7"/>
      <c r="B8" s="11" t="s">
        <v>6</v>
      </c>
      <c r="C8" s="17">
        <v>0</v>
      </c>
      <c r="D8" s="17">
        <f aca="true" t="shared" si="1" ref="D8:D14">E8-C8</f>
        <v>0</v>
      </c>
      <c r="E8" s="17">
        <v>0</v>
      </c>
      <c r="F8" s="17">
        <v>0</v>
      </c>
      <c r="G8" s="17">
        <v>0</v>
      </c>
      <c r="H8" s="17">
        <f aca="true" t="shared" si="2" ref="H8:H14">E8-F8</f>
        <v>0</v>
      </c>
    </row>
    <row r="9" spans="1:8" ht="11.25">
      <c r="A9" s="7"/>
      <c r="B9" s="11" t="s">
        <v>22</v>
      </c>
      <c r="C9" s="17">
        <v>230889266.37</v>
      </c>
      <c r="D9" s="17">
        <f t="shared" si="1"/>
        <v>32909340.95999995</v>
      </c>
      <c r="E9" s="17">
        <v>263798607.32999995</v>
      </c>
      <c r="F9" s="17">
        <v>148267227.95</v>
      </c>
      <c r="G9" s="17">
        <v>144367245.89000002</v>
      </c>
      <c r="H9" s="17">
        <f t="shared" si="2"/>
        <v>115531379.37999997</v>
      </c>
    </row>
    <row r="10" spans="1:8" ht="11.25">
      <c r="A10" s="7"/>
      <c r="B10" s="11" t="s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v>0</v>
      </c>
      <c r="H10" s="17">
        <f t="shared" si="2"/>
        <v>0</v>
      </c>
    </row>
    <row r="11" spans="1:8" ht="11.25">
      <c r="A11" s="7"/>
      <c r="B11" s="11" t="s">
        <v>12</v>
      </c>
      <c r="C11" s="17">
        <v>392865374.6500001</v>
      </c>
      <c r="D11" s="17">
        <f t="shared" si="1"/>
        <v>20068656.429999948</v>
      </c>
      <c r="E11" s="17">
        <v>412934031.08000004</v>
      </c>
      <c r="F11" s="17">
        <v>243590512.98999998</v>
      </c>
      <c r="G11" s="17">
        <v>240691150.57</v>
      </c>
      <c r="H11" s="17">
        <f t="shared" si="2"/>
        <v>169343518.09000006</v>
      </c>
    </row>
    <row r="12" spans="1:8" ht="11.25">
      <c r="A12" s="7"/>
      <c r="B12" s="11" t="s">
        <v>7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v>0</v>
      </c>
      <c r="H12" s="17">
        <f t="shared" si="2"/>
        <v>0</v>
      </c>
    </row>
    <row r="13" spans="1:8" ht="11.25">
      <c r="A13" s="7"/>
      <c r="B13" s="11" t="s">
        <v>23</v>
      </c>
      <c r="C13" s="17">
        <v>1627861653.1299994</v>
      </c>
      <c r="D13" s="17">
        <f t="shared" si="1"/>
        <v>185734675.1399989</v>
      </c>
      <c r="E13" s="17">
        <v>1813596328.2699983</v>
      </c>
      <c r="F13" s="17">
        <v>1206338319.4500008</v>
      </c>
      <c r="G13" s="17">
        <v>1179400394.8500006</v>
      </c>
      <c r="H13" s="17">
        <f t="shared" si="2"/>
        <v>607258008.8199975</v>
      </c>
    </row>
    <row r="14" spans="1:8" ht="11.25">
      <c r="A14" s="7"/>
      <c r="B14" s="11" t="s">
        <v>8</v>
      </c>
      <c r="C14" s="17">
        <v>391108511.86</v>
      </c>
      <c r="D14" s="17">
        <f t="shared" si="1"/>
        <v>46292181.32999992</v>
      </c>
      <c r="E14" s="17">
        <v>437400693.18999994</v>
      </c>
      <c r="F14" s="17">
        <v>225761217.18000007</v>
      </c>
      <c r="G14" s="17">
        <v>221443370.83000007</v>
      </c>
      <c r="H14" s="17">
        <f t="shared" si="2"/>
        <v>211639476.00999987</v>
      </c>
    </row>
    <row r="15" spans="1:8" ht="11.25">
      <c r="A15" s="9"/>
      <c r="B15" s="11"/>
      <c r="C15" s="17"/>
      <c r="D15" s="17"/>
      <c r="E15" s="17"/>
      <c r="F15" s="17"/>
      <c r="G15" s="17"/>
      <c r="H15" s="17"/>
    </row>
    <row r="16" spans="1:8" ht="11.25">
      <c r="A16" s="10" t="s">
        <v>9</v>
      </c>
      <c r="B16" s="12"/>
      <c r="C16" s="18">
        <f>SUM(C17:C23)</f>
        <v>1983792922.0399995</v>
      </c>
      <c r="D16" s="18">
        <f aca="true" t="shared" si="3" ref="D16:H16">SUM(D17:D23)</f>
        <v>1175974223.54</v>
      </c>
      <c r="E16" s="18">
        <f t="shared" si="3"/>
        <v>3159767145.58</v>
      </c>
      <c r="F16" s="18">
        <f t="shared" si="3"/>
        <v>1809307691.7400002</v>
      </c>
      <c r="G16" s="18">
        <f t="shared" si="3"/>
        <v>1754896871.7000008</v>
      </c>
      <c r="H16" s="18">
        <f t="shared" si="3"/>
        <v>1350459453.8399997</v>
      </c>
    </row>
    <row r="17" spans="1:8" ht="11.25">
      <c r="A17" s="7"/>
      <c r="B17" s="11" t="s">
        <v>24</v>
      </c>
      <c r="C17" s="17">
        <v>552935952.4599999</v>
      </c>
      <c r="D17" s="17">
        <f>E17-C17</f>
        <v>86308668.4000001</v>
      </c>
      <c r="E17" s="17">
        <v>639244620.86</v>
      </c>
      <c r="F17" s="17">
        <v>409464301.25</v>
      </c>
      <c r="G17" s="17">
        <v>405500144.5</v>
      </c>
      <c r="H17" s="17">
        <f aca="true" t="shared" si="4" ref="H17:H23">E17-F17</f>
        <v>229780319.61</v>
      </c>
    </row>
    <row r="18" spans="1:8" ht="11.25">
      <c r="A18" s="7"/>
      <c r="B18" s="11" t="s">
        <v>15</v>
      </c>
      <c r="C18" s="17">
        <v>906340273.26</v>
      </c>
      <c r="D18" s="17">
        <f aca="true" t="shared" si="5" ref="D18:D23">E18-C18</f>
        <v>871489646.04</v>
      </c>
      <c r="E18" s="17">
        <v>1777829919.3</v>
      </c>
      <c r="F18" s="17">
        <v>881333017.5700003</v>
      </c>
      <c r="G18" s="17">
        <v>854163355.3700007</v>
      </c>
      <c r="H18" s="17">
        <f t="shared" si="4"/>
        <v>896496901.7299997</v>
      </c>
    </row>
    <row r="19" spans="1:8" ht="11.25">
      <c r="A19" s="7"/>
      <c r="B19" s="11" t="s">
        <v>10</v>
      </c>
      <c r="C19" s="17">
        <v>64311596.95</v>
      </c>
      <c r="D19" s="17">
        <f t="shared" si="5"/>
        <v>27716487.819999978</v>
      </c>
      <c r="E19" s="17">
        <v>92028084.76999998</v>
      </c>
      <c r="F19" s="17">
        <v>56592576.13999999</v>
      </c>
      <c r="G19" s="17">
        <v>55684390.85</v>
      </c>
      <c r="H19" s="17">
        <f t="shared" si="4"/>
        <v>35435508.62999999</v>
      </c>
    </row>
    <row r="20" spans="1:8" ht="11.25">
      <c r="A20" s="7"/>
      <c r="B20" s="11" t="s">
        <v>25</v>
      </c>
      <c r="C20" s="17">
        <v>148941222.88</v>
      </c>
      <c r="D20" s="17">
        <f t="shared" si="5"/>
        <v>88629273.03999999</v>
      </c>
      <c r="E20" s="17">
        <v>237570495.92</v>
      </c>
      <c r="F20" s="17">
        <v>202965860.33999997</v>
      </c>
      <c r="G20" s="17">
        <v>192876243.86</v>
      </c>
      <c r="H20" s="17">
        <f t="shared" si="4"/>
        <v>34604635.58000001</v>
      </c>
    </row>
    <row r="21" spans="1:8" ht="11.25">
      <c r="A21" s="7"/>
      <c r="B21" s="11" t="s">
        <v>26</v>
      </c>
      <c r="C21" s="17">
        <v>80947927.63999999</v>
      </c>
      <c r="D21" s="17">
        <f t="shared" si="5"/>
        <v>81214276.17000002</v>
      </c>
      <c r="E21" s="17">
        <v>162162203.81</v>
      </c>
      <c r="F21" s="17">
        <v>53972293.51</v>
      </c>
      <c r="G21" s="17">
        <v>51920182.07999999</v>
      </c>
      <c r="H21" s="17">
        <f t="shared" si="4"/>
        <v>108189910.30000001</v>
      </c>
    </row>
    <row r="22" spans="1:8" ht="11.25">
      <c r="A22" s="7"/>
      <c r="B22" s="11" t="s">
        <v>27</v>
      </c>
      <c r="C22" s="17">
        <v>173621599.07</v>
      </c>
      <c r="D22" s="17">
        <f t="shared" si="5"/>
        <v>15554382.069999993</v>
      </c>
      <c r="E22" s="17">
        <v>189175981.14</v>
      </c>
      <c r="F22" s="17">
        <v>156120827.04999995</v>
      </c>
      <c r="G22" s="17">
        <v>145893739.16</v>
      </c>
      <c r="H22" s="17">
        <f t="shared" si="4"/>
        <v>33055154.090000033</v>
      </c>
    </row>
    <row r="23" spans="1:8" ht="11.25">
      <c r="A23" s="7"/>
      <c r="B23" s="11" t="s">
        <v>1</v>
      </c>
      <c r="C23" s="17">
        <v>56694349.78</v>
      </c>
      <c r="D23" s="17">
        <f t="shared" si="5"/>
        <v>5061490</v>
      </c>
      <c r="E23" s="17">
        <v>61755839.78</v>
      </c>
      <c r="F23" s="17">
        <v>48858815.879999995</v>
      </c>
      <c r="G23" s="17">
        <v>48858815.879999995</v>
      </c>
      <c r="H23" s="17">
        <f t="shared" si="4"/>
        <v>12897023.900000006</v>
      </c>
    </row>
    <row r="24" spans="1:8" ht="11.25">
      <c r="A24" s="9"/>
      <c r="B24" s="11"/>
      <c r="C24" s="17"/>
      <c r="D24" s="17"/>
      <c r="E24" s="17"/>
      <c r="F24" s="17"/>
      <c r="G24" s="17"/>
      <c r="H24" s="17"/>
    </row>
    <row r="25" spans="1:8" ht="11.25">
      <c r="A25" s="10" t="s">
        <v>28</v>
      </c>
      <c r="B25" s="12"/>
      <c r="C25" s="18">
        <f>SUM(C26:C34)</f>
        <v>1036035688.9300002</v>
      </c>
      <c r="D25" s="18">
        <f aca="true" t="shared" si="6" ref="D25:H25">SUM(D26:D34)</f>
        <v>150688813.7999997</v>
      </c>
      <c r="E25" s="18">
        <f t="shared" si="6"/>
        <v>1186724502.7299998</v>
      </c>
      <c r="F25" s="18">
        <f t="shared" si="6"/>
        <v>813766548.77</v>
      </c>
      <c r="G25" s="18">
        <f t="shared" si="6"/>
        <v>800691475.8800001</v>
      </c>
      <c r="H25" s="18">
        <f t="shared" si="6"/>
        <v>372957953.9599999</v>
      </c>
    </row>
    <row r="26" spans="1:8" ht="11.25">
      <c r="A26" s="7"/>
      <c r="B26" s="11" t="s">
        <v>16</v>
      </c>
      <c r="C26" s="17">
        <v>73608171.39999999</v>
      </c>
      <c r="D26" s="17">
        <f>E26-C26</f>
        <v>39614960.76999998</v>
      </c>
      <c r="E26" s="17">
        <v>113223132.16999997</v>
      </c>
      <c r="F26" s="17">
        <v>82603100</v>
      </c>
      <c r="G26" s="17">
        <v>80666315.3</v>
      </c>
      <c r="H26" s="17">
        <f aca="true" t="shared" si="7" ref="H26:H34">E26-F26</f>
        <v>30620032.169999972</v>
      </c>
    </row>
    <row r="27" spans="1:8" ht="11.25">
      <c r="A27" s="7"/>
      <c r="B27" s="11" t="s">
        <v>13</v>
      </c>
      <c r="C27" s="17">
        <v>20893000</v>
      </c>
      <c r="D27" s="17">
        <f aca="true" t="shared" si="8" ref="D27:D34">E27-C27</f>
        <v>5700000</v>
      </c>
      <c r="E27" s="17">
        <v>26593000</v>
      </c>
      <c r="F27" s="17">
        <v>20861894.119999997</v>
      </c>
      <c r="G27" s="17">
        <v>19829894.12</v>
      </c>
      <c r="H27" s="17">
        <f t="shared" si="7"/>
        <v>5731105.880000003</v>
      </c>
    </row>
    <row r="28" spans="1:8" ht="11.25">
      <c r="A28" s="7"/>
      <c r="B28" s="11" t="s">
        <v>17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v>0</v>
      </c>
      <c r="H28" s="17">
        <f t="shared" si="7"/>
        <v>0</v>
      </c>
    </row>
    <row r="29" spans="1:8" ht="11.25">
      <c r="A29" s="7"/>
      <c r="B29" s="11" t="s">
        <v>29</v>
      </c>
      <c r="C29" s="17">
        <v>394833715.2000001</v>
      </c>
      <c r="D29" s="17">
        <f t="shared" si="8"/>
        <v>-29056742.140000165</v>
      </c>
      <c r="E29" s="17">
        <v>365776973.05999994</v>
      </c>
      <c r="F29" s="17">
        <v>230974042.31999996</v>
      </c>
      <c r="G29" s="17">
        <v>228901489.97</v>
      </c>
      <c r="H29" s="17">
        <f t="shared" si="7"/>
        <v>134802930.73999998</v>
      </c>
    </row>
    <row r="30" spans="1:8" ht="11.25">
      <c r="A30" s="7"/>
      <c r="B30" s="11" t="s">
        <v>11</v>
      </c>
      <c r="C30" s="17">
        <v>462389886.97</v>
      </c>
      <c r="D30" s="17">
        <f t="shared" si="8"/>
        <v>116924859.69999993</v>
      </c>
      <c r="E30" s="17">
        <v>579314746.67</v>
      </c>
      <c r="F30" s="17">
        <v>400319118.28</v>
      </c>
      <c r="G30" s="17">
        <v>396091920.44000006</v>
      </c>
      <c r="H30" s="17">
        <f t="shared" si="7"/>
        <v>178995628.39</v>
      </c>
    </row>
    <row r="31" spans="1:8" ht="11.25">
      <c r="A31" s="7"/>
      <c r="B31" s="11" t="s">
        <v>2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v>0</v>
      </c>
      <c r="H31" s="17">
        <f t="shared" si="7"/>
        <v>0</v>
      </c>
    </row>
    <row r="32" spans="1:8" ht="11.25">
      <c r="A32" s="7"/>
      <c r="B32" s="11" t="s">
        <v>3</v>
      </c>
      <c r="C32" s="17">
        <v>38354376.89</v>
      </c>
      <c r="D32" s="17">
        <f t="shared" si="8"/>
        <v>12155434.200000003</v>
      </c>
      <c r="E32" s="17">
        <v>50509811.09</v>
      </c>
      <c r="F32" s="17">
        <v>41121415.71</v>
      </c>
      <c r="G32" s="17">
        <v>37765751.09</v>
      </c>
      <c r="H32" s="17">
        <f t="shared" si="7"/>
        <v>9388395.380000003</v>
      </c>
    </row>
    <row r="33" spans="1:8" ht="11.25">
      <c r="A33" s="7"/>
      <c r="B33" s="11" t="s">
        <v>30</v>
      </c>
      <c r="C33" s="17">
        <v>45956538.47</v>
      </c>
      <c r="D33" s="17">
        <f t="shared" si="8"/>
        <v>5350301.269999996</v>
      </c>
      <c r="E33" s="17">
        <v>51306839.739999995</v>
      </c>
      <c r="F33" s="17">
        <v>37886978.339999996</v>
      </c>
      <c r="G33" s="17">
        <v>37436104.96</v>
      </c>
      <c r="H33" s="17">
        <f t="shared" si="7"/>
        <v>13419861.399999999</v>
      </c>
    </row>
    <row r="34" spans="1:8" ht="11.25">
      <c r="A34" s="7"/>
      <c r="B34" s="11" t="s">
        <v>18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v>0</v>
      </c>
      <c r="H34" s="17">
        <f t="shared" si="7"/>
        <v>0</v>
      </c>
    </row>
    <row r="35" spans="1:8" ht="11.25">
      <c r="A35" s="9"/>
      <c r="B35" s="11"/>
      <c r="C35" s="17"/>
      <c r="D35" s="17"/>
      <c r="E35" s="17"/>
      <c r="F35" s="17"/>
      <c r="G35" s="17"/>
      <c r="H35" s="17"/>
    </row>
    <row r="36" spans="1:8" ht="11.25">
      <c r="A36" s="10" t="s">
        <v>19</v>
      </c>
      <c r="B36" s="12"/>
      <c r="C36" s="18">
        <f>SUM(C37:C40)</f>
        <v>139471285.24</v>
      </c>
      <c r="D36" s="18">
        <f aca="true" t="shared" si="9" ref="D36:G36">SUM(D37:D40)</f>
        <v>-4711282.650000006</v>
      </c>
      <c r="E36" s="18">
        <f t="shared" si="9"/>
        <v>134760002.59</v>
      </c>
      <c r="F36" s="18">
        <f t="shared" si="9"/>
        <v>99845797.17999999</v>
      </c>
      <c r="G36" s="18">
        <f t="shared" si="9"/>
        <v>99845797.17999999</v>
      </c>
      <c r="H36" s="18">
        <f>SUM(H37:H40)</f>
        <v>34914205.41000001</v>
      </c>
    </row>
    <row r="37" spans="1:8" ht="11.25">
      <c r="A37" s="7"/>
      <c r="B37" s="11" t="s">
        <v>31</v>
      </c>
      <c r="C37" s="17">
        <v>139471285.24</v>
      </c>
      <c r="D37" s="25">
        <f>E37-C37</f>
        <v>-4711282.650000006</v>
      </c>
      <c r="E37" s="17">
        <v>134760002.59</v>
      </c>
      <c r="F37" s="17">
        <v>99845797.17999999</v>
      </c>
      <c r="G37" s="17">
        <v>99845797.17999999</v>
      </c>
      <c r="H37" s="17">
        <f aca="true" t="shared" si="10" ref="H37:H40">E37-F37</f>
        <v>34914205.41000001</v>
      </c>
    </row>
    <row r="38" spans="1:8" ht="22.5">
      <c r="A38" s="7"/>
      <c r="B38" s="11" t="s">
        <v>14</v>
      </c>
      <c r="C38" s="20">
        <v>0</v>
      </c>
      <c r="D38" s="25">
        <f aca="true" t="shared" si="11" ref="D38:D40">E38-C38</f>
        <v>0</v>
      </c>
      <c r="E38" s="20">
        <v>0</v>
      </c>
      <c r="F38" s="20">
        <v>0</v>
      </c>
      <c r="G38" s="20">
        <v>0</v>
      </c>
      <c r="H38" s="20">
        <f t="shared" si="10"/>
        <v>0</v>
      </c>
    </row>
    <row r="39" spans="1:8" ht="11.25">
      <c r="A39" s="7"/>
      <c r="B39" s="11" t="s">
        <v>20</v>
      </c>
      <c r="C39" s="17">
        <v>0</v>
      </c>
      <c r="D39" s="25">
        <f t="shared" si="11"/>
        <v>0</v>
      </c>
      <c r="E39" s="17">
        <v>0</v>
      </c>
      <c r="F39" s="17">
        <v>0</v>
      </c>
      <c r="G39" s="17">
        <v>0</v>
      </c>
      <c r="H39" s="17">
        <f t="shared" si="10"/>
        <v>0</v>
      </c>
    </row>
    <row r="40" spans="1:8" ht="11.25">
      <c r="A40" s="7"/>
      <c r="B40" s="11" t="s">
        <v>4</v>
      </c>
      <c r="C40" s="17">
        <v>0</v>
      </c>
      <c r="D40" s="25">
        <f t="shared" si="11"/>
        <v>0</v>
      </c>
      <c r="E40" s="17">
        <v>0</v>
      </c>
      <c r="F40" s="17">
        <v>0</v>
      </c>
      <c r="G40" s="17">
        <v>0</v>
      </c>
      <c r="H40" s="17">
        <f t="shared" si="10"/>
        <v>0</v>
      </c>
    </row>
    <row r="41" spans="1:8" ht="11.25">
      <c r="A41" s="9"/>
      <c r="B41" s="11"/>
      <c r="C41" s="5"/>
      <c r="D41" s="5"/>
      <c r="E41" s="5"/>
      <c r="F41" s="5"/>
      <c r="G41" s="5"/>
      <c r="H41" s="5"/>
    </row>
    <row r="42" spans="1:8" ht="11.25">
      <c r="A42" s="15"/>
      <c r="B42" s="16" t="s">
        <v>32</v>
      </c>
      <c r="C42" s="19">
        <f>C36+C25+C16+C6</f>
        <v>5841585482.07</v>
      </c>
      <c r="D42" s="19">
        <f aca="true" t="shared" si="12" ref="D42:H42">D36+D25+D16+D6</f>
        <v>1606607172.2099984</v>
      </c>
      <c r="E42" s="19">
        <f t="shared" si="12"/>
        <v>7448192654.279999</v>
      </c>
      <c r="F42" s="19">
        <f t="shared" si="12"/>
        <v>4573108866.360001</v>
      </c>
      <c r="G42" s="19">
        <f t="shared" si="12"/>
        <v>4467192476.630001</v>
      </c>
      <c r="H42" s="19">
        <f t="shared" si="12"/>
        <v>2875083787.919997</v>
      </c>
    </row>
    <row r="43" spans="1:8" ht="11.25">
      <c r="A43" s="6"/>
      <c r="B43" s="6"/>
      <c r="C43" s="21"/>
      <c r="D43" s="6"/>
      <c r="E43" s="6"/>
      <c r="F43" s="6"/>
      <c r="G43" s="6"/>
      <c r="H43" s="6"/>
    </row>
    <row r="44" spans="1:8" ht="11.25">
      <c r="A44" s="6"/>
      <c r="B44" s="6"/>
      <c r="C44" s="22"/>
      <c r="D44" s="22"/>
      <c r="E44" s="22"/>
      <c r="F44" s="22"/>
      <c r="G44" s="22"/>
      <c r="H44" s="22"/>
    </row>
    <row r="45" spans="1:8" ht="11.25">
      <c r="A45" s="6"/>
      <c r="B45" s="6"/>
      <c r="C45" s="6"/>
      <c r="D45" s="6"/>
      <c r="E45" s="6"/>
      <c r="F45" s="6"/>
      <c r="G45" s="6"/>
      <c r="H45" s="6"/>
    </row>
    <row r="60" spans="2:7" ht="10.5" customHeight="1">
      <c r="B60" s="24" t="s">
        <v>43</v>
      </c>
      <c r="E60" s="38" t="s">
        <v>45</v>
      </c>
      <c r="F60" s="38"/>
      <c r="G60" s="38"/>
    </row>
    <row r="61" spans="2:7" ht="10.5" customHeight="1">
      <c r="B61" s="23" t="s">
        <v>44</v>
      </c>
      <c r="E61" s="26" t="s">
        <v>46</v>
      </c>
      <c r="F61" s="26"/>
      <c r="G61" s="26"/>
    </row>
  </sheetData>
  <sheetProtection formatCells="0" formatColumns="0" formatRows="0" autoFilter="0"/>
  <mergeCells count="6">
    <mergeCell ref="E61:G61"/>
    <mergeCell ref="A1:H1"/>
    <mergeCell ref="A2:B4"/>
    <mergeCell ref="C2:G2"/>
    <mergeCell ref="H2:H3"/>
    <mergeCell ref="E60:G6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2021-10-18T18:34:05Z</cp:lastPrinted>
  <dcterms:created xsi:type="dcterms:W3CDTF">2014-02-10T03:37:14Z</dcterms:created>
  <dcterms:modified xsi:type="dcterms:W3CDTF">2021-10-29T18:29:25Z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